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Tarifni kalkulator ENG" sheetId="1" r:id="rId1"/>
  </sheets>
  <definedNames>
    <definedName name="_Hlk293298853" localSheetId="0">'Tarifni kalkulator ENG'!#REF!</definedName>
    <definedName name="_xlnm.Print_Area" localSheetId="0">'Tarifni kalkulator ENG'!$A$1:$O$17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K11" i="1"/>
  <c r="N11" i="1" s="1"/>
  <c r="K10" i="1"/>
  <c r="M10" i="1" s="1"/>
  <c r="N9" i="1"/>
  <c r="M9" i="1"/>
  <c r="K9" i="1"/>
  <c r="L9" i="1" s="1"/>
  <c r="K8" i="1"/>
  <c r="N10" i="1" l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<sst xmlns="http://schemas.openxmlformats.org/spreadsheetml/2006/main" count="42" uniqueCount="36">
  <si>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Tariff calculator (official gazette 28/2014)</t>
  </si>
  <si>
    <t>Service</t>
  </si>
  <si>
    <t>Tariff label</t>
  </si>
  <si>
    <t>Name of tariff items</t>
  </si>
  <si>
    <t>Tariff item   2014.</t>
  </si>
  <si>
    <t>Tariff item  2015.</t>
  </si>
  <si>
    <t>Tariff item  2016.</t>
  </si>
  <si>
    <t>Unit of measure</t>
  </si>
  <si>
    <t>Fee excluding VAT (kn)  for  2016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</si>
  <si>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</si>
  <si>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</si>
  <si>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</si>
  <si>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</si>
  <si>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</si>
  <si>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</si>
  <si>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</si>
  <si>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</si>
  <si>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</si>
  <si>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t>Contracted individual firm services on an annual basis *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</si>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</sst>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3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</cellXfs>
  <cellStyles count="10">
    <cellStyle name="CRO" xfId="1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Normalno" xfId="0" builtinId="0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4"/>
  <sheetViews>
    <sheetView tabSelected="1" topLeftCell="C1" zoomScaleNormal="100" zoomScaleSheetLayoutView="85" workbookViewId="0">
      <selection activeCell="J13" sqref="J13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8">
      <c r="A3" s="1"/>
      <c r="B3" s="1"/>
      <c r="C3" s="37" t="s">
        <v>35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32</v>
      </c>
      <c r="N4" s="3"/>
      <c r="O4" s="1"/>
    </row>
    <row r="5" spans="1:15" s="1" customFormat="1" ht="61.5" customHeight="1" thickBot="1"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31" t="s">
        <v>33</v>
      </c>
      <c r="K5" s="33" t="s">
        <v>8</v>
      </c>
      <c r="L5" s="34"/>
      <c r="M5" s="34"/>
      <c r="N5" s="34"/>
      <c r="O5" s="35"/>
    </row>
    <row r="6" spans="1:15" s="1" customFormat="1" ht="27" customHeight="1" thickBot="1">
      <c r="C6" s="30"/>
      <c r="D6" s="30"/>
      <c r="E6" s="30"/>
      <c r="F6" s="30"/>
      <c r="G6" s="30"/>
      <c r="H6" s="30"/>
      <c r="I6" s="30"/>
      <c r="J6" s="32"/>
      <c r="K6" s="4" t="s">
        <v>9</v>
      </c>
      <c r="L6" s="34" t="s">
        <v>10</v>
      </c>
      <c r="M6" s="34"/>
      <c r="N6" s="34" t="s">
        <v>11</v>
      </c>
      <c r="O6" s="35"/>
    </row>
    <row r="7" spans="1:15" s="1" customFormat="1" ht="27" customHeight="1" thickBot="1">
      <c r="C7" s="30"/>
      <c r="D7" s="30"/>
      <c r="E7" s="30"/>
      <c r="F7" s="30"/>
      <c r="G7" s="30"/>
      <c r="H7" s="30"/>
      <c r="I7" s="30"/>
      <c r="J7" s="32"/>
      <c r="K7" s="5"/>
      <c r="L7" s="6" t="s">
        <v>12</v>
      </c>
      <c r="M7" s="6" t="s">
        <v>13</v>
      </c>
      <c r="N7" s="6" t="s">
        <v>12</v>
      </c>
      <c r="O7" s="7" t="s">
        <v>13</v>
      </c>
    </row>
    <row r="8" spans="1:15" ht="80.25" customHeight="1" thickBot="1">
      <c r="A8" s="1"/>
      <c r="B8" s="1"/>
      <c r="C8" s="20" t="s">
        <v>14</v>
      </c>
      <c r="D8" s="20" t="s">
        <v>15</v>
      </c>
      <c r="E8" s="20" t="s">
        <v>16</v>
      </c>
      <c r="F8" s="8">
        <v>1481636.01</v>
      </c>
      <c r="G8" s="8">
        <v>1608014.01</v>
      </c>
      <c r="H8" s="8">
        <v>1745171.57</v>
      </c>
      <c r="I8" s="20" t="s">
        <v>17</v>
      </c>
      <c r="J8" s="9"/>
      <c r="K8" s="10">
        <f>$J$8*$H$8</f>
        <v>0</v>
      </c>
      <c r="L8" s="11"/>
      <c r="M8" s="11"/>
      <c r="N8" s="11"/>
      <c r="O8" s="12"/>
    </row>
    <row r="9" spans="1:15" s="18" customFormat="1" ht="48" customHeight="1" thickBot="1">
      <c r="A9" s="13"/>
      <c r="B9" s="13"/>
      <c r="C9" s="36" t="s">
        <v>18</v>
      </c>
      <c r="D9" s="14" t="s">
        <v>19</v>
      </c>
      <c r="E9" s="14" t="s">
        <v>20</v>
      </c>
      <c r="F9" s="15">
        <v>1.2156</v>
      </c>
      <c r="G9" s="15">
        <v>1.3191999999999999</v>
      </c>
      <c r="H9" s="15">
        <v>1.4318</v>
      </c>
      <c r="I9" s="14" t="s">
        <v>21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</row>
    <row r="10" spans="1:15" ht="47.25" customHeight="1" thickBot="1">
      <c r="A10" s="19"/>
      <c r="B10" s="19"/>
      <c r="C10" s="36"/>
      <c r="D10" s="14" t="s">
        <v>22</v>
      </c>
      <c r="E10" s="14" t="s">
        <v>23</v>
      </c>
      <c r="F10" s="15">
        <v>0.97240000000000004</v>
      </c>
      <c r="G10" s="15">
        <v>1.0553999999999999</v>
      </c>
      <c r="H10" s="15">
        <v>1.1454</v>
      </c>
      <c r="I10" s="14" t="s">
        <v>21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15" ht="54" customHeight="1" thickBot="1">
      <c r="A11" s="19"/>
      <c r="B11" s="19"/>
      <c r="C11" s="36"/>
      <c r="D11" s="14" t="s">
        <v>24</v>
      </c>
      <c r="E11" s="14" t="s">
        <v>25</v>
      </c>
      <c r="F11" s="15">
        <v>1.32E-2</v>
      </c>
      <c r="G11" s="15">
        <v>1.43E-2</v>
      </c>
      <c r="H11" s="15">
        <v>1.55E-2</v>
      </c>
      <c r="I11" s="14" t="s">
        <v>26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15" ht="63.75" thickBot="1">
      <c r="A12" s="1"/>
      <c r="B12" s="1"/>
      <c r="C12" s="26" t="s">
        <v>27</v>
      </c>
      <c r="D12" s="20" t="s">
        <v>28</v>
      </c>
      <c r="E12" s="20" t="s">
        <v>29</v>
      </c>
      <c r="F12" s="21">
        <v>8.8999999999999999E-3</v>
      </c>
      <c r="G12" s="21">
        <v>9.7000000000000003E-3</v>
      </c>
      <c r="H12" s="21">
        <v>1.0500000000000001E-2</v>
      </c>
      <c r="I12" s="20" t="s">
        <v>21</v>
      </c>
      <c r="J12" s="16"/>
      <c r="K12" s="22"/>
      <c r="L12" s="11"/>
      <c r="M12" s="11"/>
      <c r="N12" s="27">
        <f>J12*H12</f>
        <v>0</v>
      </c>
      <c r="O12" s="28"/>
    </row>
    <row r="13" spans="1:15" ht="87.75" customHeight="1" thickBot="1">
      <c r="A13" s="1"/>
      <c r="B13" s="1"/>
      <c r="C13" s="26"/>
      <c r="D13" s="20" t="s">
        <v>30</v>
      </c>
      <c r="E13" s="20" t="s">
        <v>31</v>
      </c>
      <c r="F13" s="21">
        <v>7.1999999999999998E-3</v>
      </c>
      <c r="G13" s="21">
        <v>7.7999999999999996E-3</v>
      </c>
      <c r="H13" s="21">
        <v>8.3999999999999995E-3</v>
      </c>
      <c r="I13" s="20" t="s">
        <v>21</v>
      </c>
      <c r="J13" s="16"/>
      <c r="K13" s="22"/>
      <c r="L13" s="11"/>
      <c r="M13" s="11"/>
      <c r="N13" s="27">
        <f>J13*H13</f>
        <v>0</v>
      </c>
      <c r="O13" s="28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>
      <c r="A16" s="1"/>
      <c r="B16" s="1"/>
      <c r="C16" s="24" t="s">
        <v>32</v>
      </c>
      <c r="D16" s="25" t="s">
        <v>34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A06C" sheet="1" objects="1" scenarios="1" selectLockedCells="1"/>
  <mergeCells count="17"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  <mergeCell ref="C9:C11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Tarifni kalkulator ENG</vt:lpstr>
      <vt:lpstr>'Tarifni kalkulator ENG'!Podrucje_ispisa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2014-06-03T12:52:26Z</dcterms:created>
  <dcterms:modified xsi:type="dcterms:W3CDTF">2014-06-04T07:56:05Z</dcterms:modified>
</cp:coreProperties>
</file>